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RODUCT INFORMATION\0600 - Coating Products\Scarguard\"/>
    </mc:Choice>
  </mc:AlternateContent>
  <bookViews>
    <workbookView xWindow="0" yWindow="0" windowWidth="28800" windowHeight="12435"/>
  </bookViews>
  <sheets>
    <sheet name="Material Calculator" sheetId="1" r:id="rId1"/>
  </sheets>
  <calcPr calcId="171027"/>
</workbook>
</file>

<file path=xl/calcChain.xml><?xml version="1.0" encoding="utf-8"?>
<calcChain xmlns="http://schemas.openxmlformats.org/spreadsheetml/2006/main">
  <c r="A18" i="1" l="1"/>
  <c r="E18" i="1"/>
  <c r="E7" i="1"/>
  <c r="E8" i="1"/>
</calcChain>
</file>

<file path=xl/sharedStrings.xml><?xml version="1.0" encoding="utf-8"?>
<sst xmlns="http://schemas.openxmlformats.org/spreadsheetml/2006/main" count="24" uniqueCount="21">
  <si>
    <t>Scar-Guard  Products Calculator (Field Joint ARO)</t>
  </si>
  <si>
    <t>Yellow cells require a value</t>
  </si>
  <si>
    <t xml:space="preserve">Scar-Guard </t>
  </si>
  <si>
    <t>Pipe OD</t>
  </si>
  <si>
    <t>Applied Width of XL (inches)</t>
  </si>
  <si>
    <t>Advance</t>
  </si>
  <si>
    <t># of Passes</t>
  </si>
  <si>
    <t>Footage of SG Required</t>
  </si>
  <si>
    <t>Waste Factor</t>
  </si>
  <si>
    <t xml:space="preserve">Notes: </t>
  </si>
  <si>
    <t>1. Applied Width of SG (in inches): To determine the applied width of SG, you must know the applied width of the field joint coating. If the SG is being applied over HBE-95, and the installed HBE is 12 inches wide, the applied width of the SG would be 24". SG is installed 6" in front of the FJC on the leading edge, and 2" on the trailing edge. (6"+12"+6"=24")</t>
  </si>
  <si>
    <t>2. Advance: The advance is determined by halfing the width of the SG product. If you are using 6" wide , the advance would be 3". If you are using 10" wide SG, the advance would be 5". This is because we apply SG with a 50% overlap. With each spiral wrap at 50%, we are only advancing forward half the width of the SG.</t>
  </si>
  <si>
    <t xml:space="preserve">3. # of Passes: The # of passes is half the number of applied layers. The SG system is installed with a MINIMUM of 2 layers. Since we are applying the product with a 50% overlap, each pass equals 2 layers. For an 4 layer system, there will be 2 passes. For a 6 layer system, there will be 3 passes. </t>
  </si>
  <si>
    <t>4. Waste Factor: This material is applied with a 50% overlap. Based on past experience, installers typically go a bit beyond the 50% Overlap</t>
  </si>
  <si>
    <t>Compression Film</t>
  </si>
  <si>
    <t>Applied Width of Film (inches)</t>
  </si>
  <si>
    <t>Footage of Film Required</t>
  </si>
  <si>
    <t>Notes:</t>
  </si>
  <si>
    <t>1. Applied Width of Film (in inches): To determine the applied width of the film, you must know the applied width of SG. If the applied width of SG is 20", then the applied width of the film would be 32". Simply add 12" to the width of the applied SG. (6"+ 20"+6")</t>
  </si>
  <si>
    <t xml:space="preserve">2. Advance: We are now using a 12" wide film. The amount of advance is simply half the width of the film. Use 6" if you are using the 12" wide film.  </t>
  </si>
  <si>
    <t>3. # of Passes: For the 12" wide film, we recommend 2 passes. For the 4" wide film, we recommend 2 passes.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</si>
</sst>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b/>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applyProtection="1">
      <protection locked="0"/>
    </xf>
    <xf numFmtId="0" fontId="0" fillId="0" borderId="0" xfId="0" applyProtection="1">
      <protection locked="0"/>
    </xf>
    <xf numFmtId="0" fontId="3" fillId="0" borderId="0" xfId="0" applyFont="1" applyAlignment="1" applyProtection="1">
      <alignment vertical="top"/>
      <protection locked="0"/>
    </xf>
    <xf numFmtId="0" fontId="3" fillId="0" borderId="0" xfId="0" applyFont="1" applyProtection="1">
      <protection locked="0"/>
    </xf>
    <xf numFmtId="0" fontId="4" fillId="0" borderId="0" xfId="0" applyFont="1" applyAlignment="1" applyProtection="1">
      <protection locked="0"/>
    </xf>
    <xf numFmtId="0" fontId="4" fillId="0" borderId="0" xfId="0" applyFont="1" applyProtection="1">
      <protection locked="0"/>
    </xf>
    <xf numFmtId="164" fontId="0" fillId="0" borderId="0" xfId="0" applyNumberFormat="1"/>
    <xf numFmtId="10" fontId="0" fillId="0" borderId="0" xfId="0" applyNumberFormat="1"/>
    <xf numFmtId="0" fontId="1" fillId="2" borderId="1" xfId="0" applyFont="1" applyFill="1" applyBorder="1" applyAlignment="1">
      <alignment horizontal="center"/>
    </xf>
    <xf numFmtId="0" fontId="1" fillId="3" borderId="1" xfId="0" applyFont="1" applyFill="1" applyBorder="1" applyAlignment="1">
      <alignment horizontal="center"/>
    </xf>
    <xf numFmtId="2" fontId="1" fillId="4" borderId="2" xfId="0" applyNumberFormat="1" applyFont="1" applyFill="1" applyBorder="1" applyAlignment="1">
      <alignment horizontal="center"/>
    </xf>
    <xf numFmtId="0" fontId="0" fillId="0" borderId="2" xfId="0" applyBorder="1"/>
    <xf numFmtId="0" fontId="3" fillId="2" borderId="2" xfId="0" applyFont="1" applyFill="1" applyBorder="1" applyAlignment="1">
      <alignment horizontal="center"/>
    </xf>
    <xf numFmtId="0" fontId="0" fillId="0" borderId="0" xfId="0" applyAlignment="1" applyProtection="1">
      <alignment horizontal="left" vertical="top" wrapText="1"/>
      <protection locked="0"/>
    </xf>
    <xf numFmtId="0" fontId="0" fillId="0" borderId="2" xfId="0" applyBorder="1" applyAlignment="1" applyProtection="1">
      <alignment horizontal="center" vertical="center"/>
      <protection locked="0"/>
    </xf>
    <xf numFmtId="0" fontId="1" fillId="2" borderId="2" xfId="0" applyFont="1" applyFill="1" applyBorder="1" applyAlignment="1">
      <alignment horizontal="center"/>
    </xf>
    <xf numFmtId="0" fontId="1" fillId="3" borderId="2" xfId="0" applyFont="1" applyFill="1" applyBorder="1" applyAlignment="1">
      <alignment horizontal="center"/>
    </xf>
    <xf numFmtId="2" fontId="1" fillId="5" borderId="2" xfId="0" applyNumberFormat="1" applyFont="1" applyFill="1" applyBorder="1" applyAlignment="1">
      <alignment horizontal="center"/>
    </xf>
    <xf numFmtId="0" fontId="0" fillId="0" borderId="0" xfId="0" applyAlignment="1" applyProtection="1">
      <alignment horizontal="left" vertical="top" wrapText="1"/>
      <protection locked="0"/>
    </xf>
    <xf numFmtId="0" fontId="0" fillId="0" borderId="2" xfId="0" applyBorder="1" applyAlignment="1" applyProtection="1">
      <alignment horizontal="center" vertical="center"/>
      <protection locked="0"/>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26</xdr:row>
      <xdr:rowOff>133350</xdr:rowOff>
    </xdr:from>
    <xdr:to>
      <xdr:col>1</xdr:col>
      <xdr:colOff>1285875</xdr:colOff>
      <xdr:row>31</xdr:row>
      <xdr:rowOff>88065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886700"/>
          <a:ext cx="1885950" cy="9072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A13" workbookViewId="0">
      <selection activeCell="C30" sqref="C30"/>
    </sheetView>
  </sheetViews>
  <sheetFormatPr defaultRowHeight="15" x14ac:dyDescent="0.25"/>
  <cols>
    <col min="1" max="1" width="10.140625" customWidth="1"/>
    <col min="2" max="2" width="25.5703125" customWidth="1"/>
    <col min="3" max="3" width="12.28515625" customWidth="1"/>
    <col min="4" max="4" width="12.5703125" customWidth="1"/>
    <col min="5" max="5" width="23.140625" customWidth="1"/>
  </cols>
  <sheetData>
    <row r="1" spans="1:9" ht="23.25" x14ac:dyDescent="0.35">
      <c r="A1" s="1" t="s">
        <v>0</v>
      </c>
      <c r="B1" s="2"/>
      <c r="C1" s="2"/>
      <c r="D1" s="2"/>
      <c r="E1" s="2"/>
    </row>
    <row r="2" spans="1:9" x14ac:dyDescent="0.25">
      <c r="A2" s="2"/>
      <c r="B2" s="2"/>
      <c r="C2" s="2"/>
      <c r="D2" s="2"/>
      <c r="E2" s="2"/>
    </row>
    <row r="3" spans="1:9" x14ac:dyDescent="0.25">
      <c r="A3" s="3" t="s">
        <v>1</v>
      </c>
      <c r="B3" s="4"/>
      <c r="C3" s="2"/>
      <c r="D3" s="2"/>
      <c r="E3" s="2"/>
    </row>
    <row r="4" spans="1:9" ht="21" x14ac:dyDescent="0.35">
      <c r="A4" s="5" t="s">
        <v>2</v>
      </c>
      <c r="B4" s="6"/>
      <c r="C4" s="2"/>
      <c r="D4" s="2"/>
      <c r="E4" s="2"/>
      <c r="G4" s="7"/>
      <c r="H4" s="7"/>
      <c r="I4" s="7"/>
    </row>
    <row r="5" spans="1:9" x14ac:dyDescent="0.25">
      <c r="A5" s="20" t="s">
        <v>3</v>
      </c>
      <c r="B5" s="20" t="s">
        <v>4</v>
      </c>
      <c r="C5" s="20" t="s">
        <v>5</v>
      </c>
      <c r="D5" s="20" t="s">
        <v>6</v>
      </c>
      <c r="E5" s="20" t="s">
        <v>7</v>
      </c>
      <c r="H5" s="8"/>
      <c r="I5" s="8"/>
    </row>
    <row r="6" spans="1:9" x14ac:dyDescent="0.25">
      <c r="A6" s="20"/>
      <c r="B6" s="20"/>
      <c r="C6" s="20"/>
      <c r="D6" s="20"/>
      <c r="E6" s="20"/>
    </row>
    <row r="7" spans="1:9" x14ac:dyDescent="0.25">
      <c r="A7" s="9">
        <v>36</v>
      </c>
      <c r="B7" s="9">
        <v>24</v>
      </c>
      <c r="C7" s="9">
        <v>5</v>
      </c>
      <c r="D7" s="10">
        <v>1</v>
      </c>
      <c r="E7" s="11">
        <f>((B7/C7)*(A7*3.1415927))/12</f>
        <v>45.238934879999995</v>
      </c>
    </row>
    <row r="8" spans="1:9" x14ac:dyDescent="0.25">
      <c r="C8" s="12" t="s">
        <v>8</v>
      </c>
      <c r="D8" s="13">
        <v>0.15</v>
      </c>
      <c r="E8" s="11">
        <f>E7*(1+D8)</f>
        <v>52.024775111999993</v>
      </c>
    </row>
    <row r="9" spans="1:9" x14ac:dyDescent="0.25">
      <c r="A9" s="2" t="s">
        <v>9</v>
      </c>
      <c r="B9" s="2"/>
      <c r="C9" s="2"/>
      <c r="D9" s="2"/>
      <c r="E9" s="2"/>
    </row>
    <row r="10" spans="1:9" ht="59.45" customHeight="1" x14ac:dyDescent="0.25">
      <c r="A10" s="19" t="s">
        <v>10</v>
      </c>
      <c r="B10" s="19"/>
      <c r="C10" s="19"/>
      <c r="D10" s="19"/>
      <c r="E10" s="19"/>
    </row>
    <row r="11" spans="1:9" ht="14.45" customHeight="1" x14ac:dyDescent="0.25">
      <c r="A11" s="14"/>
      <c r="B11" s="14"/>
      <c r="C11" s="14"/>
      <c r="D11" s="14"/>
      <c r="E11" s="14"/>
    </row>
    <row r="12" spans="1:9" ht="51" customHeight="1" x14ac:dyDescent="0.25">
      <c r="A12" s="19" t="s">
        <v>11</v>
      </c>
      <c r="B12" s="19"/>
      <c r="C12" s="19"/>
      <c r="D12" s="19"/>
      <c r="E12" s="19"/>
    </row>
    <row r="13" spans="1:9" x14ac:dyDescent="0.25">
      <c r="A13" s="19"/>
      <c r="B13" s="19"/>
      <c r="C13" s="19"/>
      <c r="D13" s="19"/>
      <c r="E13" s="19"/>
    </row>
    <row r="14" spans="1:9" ht="59.1" customHeight="1" x14ac:dyDescent="0.25">
      <c r="A14" s="19" t="s">
        <v>12</v>
      </c>
      <c r="B14" s="19"/>
      <c r="C14" s="19"/>
      <c r="D14" s="19"/>
      <c r="E14" s="19"/>
    </row>
    <row r="15" spans="1:9" ht="59.1" customHeight="1" x14ac:dyDescent="0.25">
      <c r="A15" s="19" t="s">
        <v>13</v>
      </c>
      <c r="B15" s="21"/>
      <c r="C15" s="21"/>
      <c r="D15" s="21"/>
      <c r="E15" s="21"/>
    </row>
    <row r="16" spans="1:9" ht="21" x14ac:dyDescent="0.35">
      <c r="A16" s="6" t="s">
        <v>14</v>
      </c>
      <c r="B16" s="6"/>
      <c r="C16" s="2"/>
      <c r="D16" s="2"/>
      <c r="E16" s="2"/>
    </row>
    <row r="17" spans="1:5" x14ac:dyDescent="0.25">
      <c r="A17" s="15" t="s">
        <v>3</v>
      </c>
      <c r="B17" s="15" t="s">
        <v>15</v>
      </c>
      <c r="C17" s="15" t="s">
        <v>5</v>
      </c>
      <c r="D17" s="15" t="s">
        <v>6</v>
      </c>
      <c r="E17" s="15" t="s">
        <v>16</v>
      </c>
    </row>
    <row r="18" spans="1:5" x14ac:dyDescent="0.25">
      <c r="A18" s="16">
        <f>A7</f>
        <v>36</v>
      </c>
      <c r="B18" s="17">
        <v>32</v>
      </c>
      <c r="C18" s="16">
        <v>6</v>
      </c>
      <c r="D18" s="17">
        <v>2</v>
      </c>
      <c r="E18" s="18">
        <f>(((B18/C18)*2)*(A18*3.1415927)/12)</f>
        <v>100.5309664</v>
      </c>
    </row>
    <row r="19" spans="1:5" x14ac:dyDescent="0.25">
      <c r="A19" s="2" t="s">
        <v>17</v>
      </c>
      <c r="B19" s="2"/>
      <c r="C19" s="2"/>
      <c r="D19" s="2"/>
      <c r="E19" s="2"/>
    </row>
    <row r="20" spans="1:5" ht="48.95" customHeight="1" x14ac:dyDescent="0.25">
      <c r="A20" s="19" t="s">
        <v>18</v>
      </c>
      <c r="B20" s="19"/>
      <c r="C20" s="19"/>
      <c r="D20" s="19"/>
      <c r="E20" s="19"/>
    </row>
    <row r="21" spans="1:5" x14ac:dyDescent="0.25">
      <c r="A21" s="19"/>
      <c r="B21" s="19"/>
      <c r="C21" s="19"/>
      <c r="D21" s="19"/>
      <c r="E21" s="19"/>
    </row>
    <row r="22" spans="1:5" x14ac:dyDescent="0.25">
      <c r="A22" s="19" t="s">
        <v>19</v>
      </c>
      <c r="B22" s="19"/>
      <c r="C22" s="19"/>
      <c r="D22" s="19"/>
      <c r="E22" s="19"/>
    </row>
    <row r="23" spans="1:5" x14ac:dyDescent="0.25">
      <c r="A23" s="19"/>
      <c r="B23" s="19"/>
      <c r="C23" s="19"/>
      <c r="D23" s="19"/>
      <c r="E23" s="19"/>
    </row>
    <row r="24" spans="1:5" x14ac:dyDescent="0.25">
      <c r="A24" s="19"/>
      <c r="B24" s="19"/>
      <c r="C24" s="19"/>
      <c r="D24" s="19"/>
      <c r="E24" s="19"/>
    </row>
    <row r="25" spans="1:5" x14ac:dyDescent="0.25">
      <c r="A25" s="19" t="s">
        <v>20</v>
      </c>
      <c r="B25" s="19"/>
      <c r="C25" s="19"/>
      <c r="D25" s="19"/>
      <c r="E25" s="19"/>
    </row>
    <row r="26" spans="1:5" x14ac:dyDescent="0.25">
      <c r="A26" s="19"/>
      <c r="B26" s="19"/>
      <c r="C26" s="19"/>
      <c r="D26" s="19"/>
      <c r="E26" s="19"/>
    </row>
  </sheetData>
  <mergeCells count="12">
    <mergeCell ref="A25:E26"/>
    <mergeCell ref="A5:A6"/>
    <mergeCell ref="B5:B6"/>
    <mergeCell ref="C5:C6"/>
    <mergeCell ref="D5:D6"/>
    <mergeCell ref="E5:E6"/>
    <mergeCell ref="A10:E10"/>
    <mergeCell ref="A12:E13"/>
    <mergeCell ref="A14:E14"/>
    <mergeCell ref="A15:E15"/>
    <mergeCell ref="A20:E21"/>
    <mergeCell ref="A22:E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4B94F6A833BF4FA1161E019FA7FFA3" ma:contentTypeVersion="2" ma:contentTypeDescription="Create a new document." ma:contentTypeScope="" ma:versionID="d386091af524fb2b8d8e6b476cc5ec89">
  <xsd:schema xmlns:xsd="http://www.w3.org/2001/XMLSchema" xmlns:xs="http://www.w3.org/2001/XMLSchema" xmlns:p="http://schemas.microsoft.com/office/2006/metadata/properties" xmlns:ns2="2304a8f3-0506-4e4a-a576-400576bf3a0d" targetNamespace="http://schemas.microsoft.com/office/2006/metadata/properties" ma:root="true" ma:fieldsID="6fe8d499f37d801cc5304afeabeaf84e" ns2:_="">
    <xsd:import namespace="2304a8f3-0506-4e4a-a576-400576bf3a0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4a8f3-0506-4e4a-a576-400576bf3a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A3C5F-1E8F-449A-9611-A14953500E8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304a8f3-0506-4e4a-a576-400576bf3a0d"/>
    <ds:schemaRef ds:uri="http://www.w3.org/XML/1998/namespace"/>
  </ds:schemaRefs>
</ds:datastoreItem>
</file>

<file path=customXml/itemProps2.xml><?xml version="1.0" encoding="utf-8"?>
<ds:datastoreItem xmlns:ds="http://schemas.openxmlformats.org/officeDocument/2006/customXml" ds:itemID="{104BB26E-0E2A-4C10-913D-DEBE63480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04a8f3-0506-4e4a-a576-400576bf3a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2322F-B0A3-4372-8D69-A7A10697FA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Material Calculator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Laferriere</dc:creator>
  <cp:lastModifiedBy>Scott Smitke</cp:lastModifiedBy>
  <cp:lastPrinted>2018-11-22T23:11:37Z</cp:lastPrinted>
  <dcterms:created xsi:type="dcterms:W3CDTF">2017-04-24T15:31:23Z</dcterms:created>
  <dcterms:modified xsi:type="dcterms:W3CDTF">2018-11-22T23:11:59Z</dcterms:modified>
</cp:coreProperties>
</file>